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GD_AssuranceStatutaire\CONTRATS GROUPES ASSURANCE\CONTRAT GROUPE - ANNEES 2021-2024\Adhésions_PM\MISE A JOUR CDGPLUS 2023\"/>
    </mc:Choice>
  </mc:AlternateContent>
  <xr:revisionPtr revIDLastSave="0" documentId="13_ncr:1_{7152615D-0E72-4CEC-9C51-27605752AEF9}" xr6:coauthVersionLast="47" xr6:coauthVersionMax="47" xr10:uidLastSave="{00000000-0000-0000-0000-000000000000}"/>
  <bookViews>
    <workbookView xWindow="1725" yWindow="1905" windowWidth="20700" windowHeight="15435" xr2:uid="{E03D59A9-2E08-45A3-AFBB-19A64121FF47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C23" i="1"/>
  <c r="C22" i="1"/>
  <c r="C10" i="1" l="1"/>
  <c r="E26" i="1" l="1"/>
  <c r="C26" i="1"/>
  <c r="E20" i="1"/>
  <c r="E25" i="1" s="1"/>
  <c r="C20" i="1"/>
  <c r="C25" i="1" s="1"/>
  <c r="C27" i="1" l="1"/>
  <c r="E27" i="1"/>
</calcChain>
</file>

<file path=xl/sharedStrings.xml><?xml version="1.0" encoding="utf-8"?>
<sst xmlns="http://schemas.openxmlformats.org/spreadsheetml/2006/main" count="30" uniqueCount="29">
  <si>
    <t>COTISATION ASSUREUR</t>
  </si>
  <si>
    <t>COTISATION CDG</t>
  </si>
  <si>
    <t>Eléments obligatoires</t>
  </si>
  <si>
    <t>TBI</t>
  </si>
  <si>
    <t>NBI</t>
  </si>
  <si>
    <t>Total Masse Salariale</t>
  </si>
  <si>
    <t>Eléments optionnels</t>
  </si>
  <si>
    <t>NON</t>
  </si>
  <si>
    <t>Coût Assureur</t>
  </si>
  <si>
    <t>Coût Centre de Gestion</t>
  </si>
  <si>
    <t>Cotisation CDG</t>
  </si>
  <si>
    <t>Cotisation Assureur</t>
  </si>
  <si>
    <t>Coût total de l'assurance statutaire</t>
  </si>
  <si>
    <t>Calcul de cotisation de votre assurance statutaire agents CNRACL</t>
  </si>
  <si>
    <t xml:space="preserve"> </t>
  </si>
  <si>
    <r>
      <t>Coût garanties de base</t>
    </r>
    <r>
      <rPr>
        <sz val="10"/>
        <color theme="1"/>
        <rFont val="Calibri"/>
        <family val="2"/>
        <scheme val="minor"/>
      </rPr>
      <t xml:space="preserve"> : (TBI+NBI) x taux assureur</t>
    </r>
  </si>
  <si>
    <r>
      <t>Coût Charges patronales</t>
    </r>
    <r>
      <rPr>
        <i/>
        <sz val="10"/>
        <color theme="1"/>
        <rFont val="Calibri"/>
        <family val="2"/>
        <scheme val="minor"/>
      </rPr>
      <t xml:space="preserve"> : ((TBI+NBI) x taux retenu) x taux assureur)</t>
    </r>
  </si>
  <si>
    <t>. Le tableau ci-dessous reprend le détail de votre cotisation selon les éventuelles options choisies</t>
  </si>
  <si>
    <t>Taux Global de cotisation (selon garanties choisies)</t>
  </si>
  <si>
    <r>
      <t xml:space="preserve">2/ </t>
    </r>
    <r>
      <rPr>
        <b/>
        <u/>
        <sz val="14"/>
        <color rgb="FFC00000"/>
        <rFont val="Calibri"/>
        <family val="2"/>
        <scheme val="minor"/>
      </rPr>
      <t>DETAIL DE VOTRE COTISATION</t>
    </r>
  </si>
  <si>
    <r>
      <t xml:space="preserve">. Veuillez compléter </t>
    </r>
    <r>
      <rPr>
        <b/>
        <sz val="11"/>
        <color rgb="FFC00000"/>
        <rFont val="Calibri"/>
        <family val="2"/>
        <scheme val="minor"/>
      </rPr>
      <t>UNIQUEMENT</t>
    </r>
    <r>
      <rPr>
        <b/>
        <i/>
        <sz val="11"/>
        <color rgb="FFC00000"/>
        <rFont val="Calibri"/>
        <family val="2"/>
        <scheme val="minor"/>
      </rPr>
      <t xml:space="preserve"> les cases Jaunes</t>
    </r>
    <r>
      <rPr>
        <i/>
        <sz val="11"/>
        <color rgb="FFC00000"/>
        <rFont val="Calibri"/>
        <family val="2"/>
        <scheme val="minor"/>
      </rPr>
      <t>. Les calculs de votre cotisation, selon les graranties choisies, se feront automatiquement dans le tableau cotisation en partie 2.</t>
    </r>
  </si>
  <si>
    <r>
      <rPr>
        <b/>
        <i/>
        <sz val="11"/>
        <color rgb="FFC00000"/>
        <rFont val="Calibri"/>
        <family val="2"/>
        <scheme val="minor"/>
      </rPr>
      <t>. Si vous ne souhaitez pas assurer une ou plusieurs options</t>
    </r>
    <r>
      <rPr>
        <i/>
        <sz val="11"/>
        <color rgb="FFC00000"/>
        <rFont val="Calibri"/>
        <family val="2"/>
        <scheme val="minor"/>
      </rPr>
      <t>, il faudra inscrire 0 dans la ou les cases jaunes concernées (au choix et non obligatoire).</t>
    </r>
  </si>
  <si>
    <r>
      <t xml:space="preserve">1/ </t>
    </r>
    <r>
      <rPr>
        <b/>
        <u/>
        <sz val="14"/>
        <color rgb="FFC00000"/>
        <rFont val="Calibri"/>
        <family val="2"/>
        <scheme val="minor"/>
      </rPr>
      <t>ELEMENTS SALARIAUX</t>
    </r>
  </si>
  <si>
    <r>
      <t xml:space="preserve">Maladie Ordinaire + Longue Maladie/Maladie de Longue Durée + Maladie professionnelle + Accident du travail + Maternité + Décès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FRANCHISE DE 15 JOURS SUR TOUS LES RISQUES</t>
    </r>
  </si>
  <si>
    <r>
      <t xml:space="preserve">Maladie Ordinaire + Longue Maladie/Maladie de Longue Durée + Maladie professionnelle + Accident du travail + Maternité + Décès                                                           </t>
    </r>
    <r>
      <rPr>
        <b/>
        <sz val="11"/>
        <color theme="1"/>
        <rFont val="Calibri"/>
        <family val="2"/>
        <scheme val="minor"/>
      </rPr>
      <t>FRANCHISE DE 30 JOURS SUR TOUS LES RISQUES</t>
    </r>
  </si>
  <si>
    <t>Coût SFT/Primes/indemnités : ((TBI+NBI) x taux retenu) x taux assureur)</t>
  </si>
  <si>
    <t>Charges patronales (% du TBI + NBI à assurer)</t>
  </si>
  <si>
    <t>Supplément familial de traitement/Primes/Indemnités                                    (% du TBI + NBI à assurer)</t>
  </si>
  <si>
    <t>Coût des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</si>
</sst>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0.0%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2060"/>
      <name val="Helve"/>
    </font>
    <font>
      <b/>
      <u/>
      <sz val="14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0" fillId="0" borderId="0" xfId="0"/>
    <xf numFmtId="0" fontId="0" fillId="2" borderId="4" xfId="0" applyFill="1" applyBorder="1" applyAlignment="1"/>
    <xf numFmtId="0" fontId="0" fillId="2" borderId="5" xfId="0" applyFill="1" applyBorder="1" applyAlignment="1"/>
    <xf numFmtId="0" fontId="0" fillId="0" borderId="0" xfId="0" applyBorder="1"/>
    <xf numFmtId="0" fontId="0" fillId="0" borderId="0" xfId="0" applyBorder="1" applyAlignment="1">
      <alignment horizontal="left" wrapText="1"/>
    </xf>
    <xf numFmtId="10" fontId="0" fillId="0" borderId="0" xfId="0" applyNumberFormat="1" applyBorder="1"/>
    <xf numFmtId="0" fontId="6" fillId="0" borderId="2" xfId="0" applyFont="1" applyBorder="1" applyAlignment="1">
      <alignment vertical="center"/>
    </xf>
    <xf numFmtId="0" fontId="0" fillId="2" borderId="0" xfId="0" applyFill="1" applyBorder="1" applyAlignment="1"/>
    <xf numFmtId="0" fontId="0" fillId="0" borderId="3" xfId="0" applyBorder="1" applyAlignment="1">
      <alignment horizontal="center"/>
    </xf>
    <xf numFmtId="9" fontId="0" fillId="3" borderId="3" xfId="0" applyNumberFormat="1" applyFill="1" applyBorder="1" applyAlignment="1">
      <alignment horizontal="center"/>
    </xf>
    <xf numFmtId="0" fontId="0" fillId="0" borderId="0" xfId="0" applyAlignment="1"/>
    <xf numFmtId="0" fontId="10" fillId="0" borderId="2" xfId="0" applyFont="1" applyBorder="1" applyAlignment="1">
      <alignment vertical="center"/>
    </xf>
    <xf numFmtId="0" fontId="11" fillId="0" borderId="0" xfId="0" applyFont="1" applyAlignment="1"/>
    <xf numFmtId="0" fontId="9" fillId="0" borderId="0" xfId="0" applyFont="1" applyAlignment="1"/>
    <xf numFmtId="0" fontId="9" fillId="0" borderId="0" xfId="0" applyFont="1"/>
    <xf numFmtId="0" fontId="15" fillId="0" borderId="0" xfId="0" applyFont="1"/>
    <xf numFmtId="0" fontId="7" fillId="0" borderId="0" xfId="0" applyFont="1" applyFill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1" fillId="5" borderId="3" xfId="0" applyFont="1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14" fillId="5" borderId="9" xfId="0" applyNumberFormat="1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28" xfId="0" applyFont="1" applyFill="1" applyBorder="1"/>
    <xf numFmtId="0" fontId="1" fillId="0" borderId="3" xfId="0" applyFont="1" applyBorder="1"/>
    <xf numFmtId="0" fontId="4" fillId="2" borderId="3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14" fillId="5" borderId="13" xfId="0" applyFont="1" applyFill="1" applyBorder="1"/>
    <xf numFmtId="0" fontId="14" fillId="5" borderId="18" xfId="0" applyFont="1" applyFill="1" applyBorder="1"/>
    <xf numFmtId="0" fontId="8" fillId="5" borderId="12" xfId="0" applyFont="1" applyFill="1" applyBorder="1"/>
    <xf numFmtId="0" fontId="8" fillId="5" borderId="16" xfId="0" applyFont="1" applyFill="1" applyBorder="1"/>
    <xf numFmtId="0" fontId="8" fillId="5" borderId="10" xfId="0" applyFont="1" applyFill="1" applyBorder="1"/>
    <xf numFmtId="0" fontId="8" fillId="5" borderId="17" xfId="0" applyFont="1" applyFill="1" applyBorder="1"/>
    <xf numFmtId="0" fontId="8" fillId="5" borderId="1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5" fontId="1" fillId="4" borderId="15" xfId="0" applyNumberFormat="1" applyFont="1" applyFill="1" applyBorder="1" applyAlignment="1">
      <alignment horizontal="center"/>
    </xf>
    <xf numFmtId="6" fontId="0" fillId="3" borderId="3" xfId="0" applyNumberFormat="1" applyFill="1" applyBorder="1" applyAlignment="1">
      <alignment horizontal="center"/>
    </xf>
    <xf numFmtId="0" fontId="5" fillId="0" borderId="20" xfId="0" applyFont="1" applyBorder="1" applyAlignment="1">
      <alignment horizontal="left" wrapText="1"/>
    </xf>
    <xf numFmtId="0" fontId="0" fillId="5" borderId="23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0" fillId="0" borderId="19" xfId="0" applyBorder="1" applyAlignment="1">
      <alignment horizontal="center" wrapText="1"/>
    </xf>
    <xf numFmtId="164" fontId="0" fillId="0" borderId="27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10" fontId="3" fillId="4" borderId="1" xfId="0" applyNumberFormat="1" applyFont="1" applyFill="1" applyBorder="1" applyAlignment="1">
      <alignment horizontal="center" wrapText="1"/>
    </xf>
    <xf numFmtId="10" fontId="3" fillId="4" borderId="14" xfId="0" applyNumberFormat="1" applyFont="1" applyFill="1" applyBorder="1" applyAlignment="1">
      <alignment horizontal="center" wrapText="1"/>
    </xf>
    <xf numFmtId="164" fontId="0" fillId="0" borderId="13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4" borderId="1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F09FA-563C-4630-8F1C-6D5351FAED40}">
  <dimension ref="A1:J27"/>
  <sheetViews>
    <sheetView tabSelected="1" zoomScaleNormal="100" workbookViewId="0">
      <selection activeCell="F16" sqref="F16"/>
    </sheetView>
  </sheetViews>
  <sheetFormatPr baseColWidth="10" defaultRowHeight="15"/>
  <cols>
    <col min="1" max="1" width="34.7109375" customWidth="1"/>
    <col min="2" max="2" width="31.42578125" customWidth="1"/>
    <col min="3" max="3" width="25.140625" customWidth="1"/>
    <col min="4" max="4" width="22.42578125" customWidth="1"/>
    <col min="5" max="5" width="15.42578125" customWidth="1"/>
    <col min="6" max="6" width="31.85546875" customWidth="1"/>
  </cols>
  <sheetData>
    <row r="1" spans="1:10" ht="23.25">
      <c r="B1" s="17" t="s">
        <v>13</v>
      </c>
    </row>
    <row r="2" spans="1:10" s="2" customFormat="1" ht="23.25">
      <c r="C2" s="17"/>
    </row>
    <row r="3" spans="1:10" ht="30" customHeight="1">
      <c r="A3" s="18" t="s">
        <v>22</v>
      </c>
    </row>
    <row r="4" spans="1:10">
      <c r="A4" s="16" t="s">
        <v>20</v>
      </c>
    </row>
    <row r="5" spans="1:10">
      <c r="A5" s="15" t="s">
        <v>21</v>
      </c>
      <c r="B5" s="12"/>
      <c r="C5" s="12"/>
      <c r="D5" s="12"/>
    </row>
    <row r="6" spans="1:10" s="2" customFormat="1">
      <c r="A6" s="14"/>
      <c r="B6" s="12"/>
      <c r="C6" s="12"/>
      <c r="D6" s="12"/>
    </row>
    <row r="7" spans="1:10">
      <c r="A7" s="45" t="s">
        <v>2</v>
      </c>
      <c r="B7" s="45"/>
      <c r="C7" s="21" t="s">
        <v>0</v>
      </c>
      <c r="D7" s="21" t="s">
        <v>1</v>
      </c>
    </row>
    <row r="8" spans="1:10">
      <c r="A8" s="54" t="s">
        <v>3</v>
      </c>
      <c r="B8" s="54"/>
      <c r="C8" s="44">
        <v>0</v>
      </c>
      <c r="D8" s="44"/>
    </row>
    <row r="9" spans="1:10">
      <c r="A9" s="54" t="s">
        <v>4</v>
      </c>
      <c r="B9" s="54"/>
      <c r="C9" s="44">
        <v>0</v>
      </c>
      <c r="D9" s="44"/>
      <c r="F9" t="s">
        <v>14</v>
      </c>
    </row>
    <row r="10" spans="1:10">
      <c r="A10" s="54" t="s">
        <v>5</v>
      </c>
      <c r="B10" s="54"/>
      <c r="C10" s="44">
        <f>C8+C9</f>
        <v>0</v>
      </c>
      <c r="D10" s="44"/>
    </row>
    <row r="11" spans="1:10">
      <c r="A11" s="55"/>
      <c r="B11" s="55"/>
    </row>
    <row r="12" spans="1:10">
      <c r="A12" s="45" t="s">
        <v>6</v>
      </c>
      <c r="B12" s="45"/>
      <c r="C12" s="5"/>
      <c r="D12" s="5"/>
    </row>
    <row r="13" spans="1:10" ht="16.5" customHeight="1">
      <c r="A13" s="51" t="s">
        <v>26</v>
      </c>
      <c r="B13" s="52"/>
      <c r="C13" s="11">
        <v>0</v>
      </c>
      <c r="D13" s="10" t="s">
        <v>7</v>
      </c>
      <c r="H13" s="1"/>
      <c r="I13" s="1"/>
      <c r="J13" s="1"/>
    </row>
    <row r="14" spans="1:10" ht="30.75" customHeight="1">
      <c r="A14" s="51" t="s">
        <v>27</v>
      </c>
      <c r="B14" s="53"/>
      <c r="C14" s="11">
        <v>0</v>
      </c>
      <c r="D14" s="10" t="s">
        <v>7</v>
      </c>
      <c r="H14" s="1"/>
      <c r="I14" s="1"/>
      <c r="J14" s="1"/>
    </row>
    <row r="15" spans="1:10" s="2" customFormat="1">
      <c r="A15" s="6"/>
      <c r="B15" s="6"/>
      <c r="C15" s="7"/>
      <c r="D15" s="7"/>
      <c r="H15" s="5"/>
      <c r="I15" s="5"/>
      <c r="J15" s="5"/>
    </row>
    <row r="16" spans="1:10" s="2" customFormat="1" ht="31.5" customHeight="1">
      <c r="A16" s="48" t="s">
        <v>19</v>
      </c>
      <c r="B16" s="48"/>
      <c r="C16" s="7"/>
      <c r="D16" s="7"/>
      <c r="H16" s="5"/>
      <c r="I16" s="5"/>
      <c r="J16" s="5"/>
    </row>
    <row r="17" spans="1:6" ht="16.5" thickBot="1">
      <c r="A17" s="13" t="s">
        <v>17</v>
      </c>
      <c r="B17" s="8"/>
      <c r="C17" s="8"/>
      <c r="D17" s="8"/>
      <c r="E17" s="8"/>
      <c r="F17" s="2"/>
    </row>
    <row r="18" spans="1:6" ht="59.25" customHeight="1" thickBot="1">
      <c r="A18" s="49" t="s">
        <v>11</v>
      </c>
      <c r="B18" s="50"/>
      <c r="C18" s="46" t="s">
        <v>23</v>
      </c>
      <c r="D18" s="47"/>
      <c r="E18" s="46" t="s">
        <v>24</v>
      </c>
      <c r="F18" s="47"/>
    </row>
    <row r="19" spans="1:6" ht="15.75" thickBot="1">
      <c r="A19" s="25" t="s">
        <v>18</v>
      </c>
      <c r="B19" s="26"/>
      <c r="C19" s="59">
        <v>7.2900000000000006E-2</v>
      </c>
      <c r="D19" s="60"/>
      <c r="E19" s="59">
        <v>6.4899999999999999E-2</v>
      </c>
      <c r="F19" s="60"/>
    </row>
    <row r="20" spans="1:6">
      <c r="A20" s="27" t="s">
        <v>15</v>
      </c>
      <c r="B20" s="27"/>
      <c r="C20" s="56">
        <f>(C8+C9)*C19</f>
        <v>0</v>
      </c>
      <c r="D20" s="57"/>
      <c r="E20" s="58">
        <f>(C8+C9)*E19</f>
        <v>0</v>
      </c>
      <c r="F20" s="57"/>
    </row>
    <row r="21" spans="1:6" ht="15.75">
      <c r="A21" s="28" t="s">
        <v>28</v>
      </c>
      <c r="B21" s="28"/>
      <c r="C21" s="9"/>
      <c r="D21" s="4"/>
      <c r="E21" s="3"/>
      <c r="F21" s="4"/>
    </row>
    <row r="22" spans="1:6">
      <c r="A22" s="29" t="s">
        <v>16</v>
      </c>
      <c r="B22" s="30"/>
      <c r="C22" s="39">
        <f>((C8+C9)*C13)*C19</f>
        <v>0</v>
      </c>
      <c r="D22" s="40"/>
      <c r="E22" s="41">
        <f>((C8+C9)*C13)*E19</f>
        <v>0</v>
      </c>
      <c r="F22" s="42"/>
    </row>
    <row r="23" spans="1:6" s="2" customFormat="1" ht="15.75" thickBot="1">
      <c r="A23" s="19" t="s">
        <v>25</v>
      </c>
      <c r="B23" s="20"/>
      <c r="C23" s="61">
        <f>((C8+C9)*C14)*C19</f>
        <v>0</v>
      </c>
      <c r="D23" s="62"/>
      <c r="E23" s="63">
        <f>((C8+C9)*C14)*E19</f>
        <v>0</v>
      </c>
      <c r="F23" s="62"/>
    </row>
    <row r="24" spans="1:6" s="2" customFormat="1" ht="19.5" thickBot="1">
      <c r="A24" s="37" t="s">
        <v>10</v>
      </c>
      <c r="B24" s="38"/>
      <c r="C24" s="43">
        <v>6.0000000000000001E-3</v>
      </c>
      <c r="D24" s="43"/>
      <c r="E24" s="43"/>
      <c r="F24" s="43"/>
    </row>
    <row r="25" spans="1:6" ht="18.75">
      <c r="A25" s="33" t="s">
        <v>8</v>
      </c>
      <c r="B25" s="34"/>
      <c r="C25" s="22">
        <f>C20+C22+C23</f>
        <v>0</v>
      </c>
      <c r="D25" s="22"/>
      <c r="E25" s="22">
        <f>E20+E22+E23</f>
        <v>0</v>
      </c>
      <c r="F25" s="22"/>
    </row>
    <row r="26" spans="1:6" ht="18.75">
      <c r="A26" s="35" t="s">
        <v>9</v>
      </c>
      <c r="B26" s="36"/>
      <c r="C26" s="23">
        <f>(C8+C9)*C24</f>
        <v>0</v>
      </c>
      <c r="D26" s="23"/>
      <c r="E26" s="23">
        <f>(C8+C9)*C24</f>
        <v>0</v>
      </c>
      <c r="F26" s="23"/>
    </row>
    <row r="27" spans="1:6" ht="24" thickBot="1">
      <c r="A27" s="31" t="s">
        <v>12</v>
      </c>
      <c r="B27" s="32"/>
      <c r="C27" s="24">
        <f>C25+C26</f>
        <v>0</v>
      </c>
      <c r="D27" s="24"/>
      <c r="E27" s="24">
        <f>E25+E26</f>
        <v>0</v>
      </c>
      <c r="F27" s="24"/>
    </row>
  </sheetData>
  <mergeCells count="38">
    <mergeCell ref="C23:D23"/>
    <mergeCell ref="E23:F23"/>
    <mergeCell ref="E18:F18"/>
    <mergeCell ref="C20:D20"/>
    <mergeCell ref="E20:F20"/>
    <mergeCell ref="C19:D19"/>
    <mergeCell ref="E19:F19"/>
    <mergeCell ref="C24:F24"/>
    <mergeCell ref="C8:D8"/>
    <mergeCell ref="C9:D9"/>
    <mergeCell ref="C10:D10"/>
    <mergeCell ref="A7:B7"/>
    <mergeCell ref="C18:D18"/>
    <mergeCell ref="A16:B16"/>
    <mergeCell ref="A18:B18"/>
    <mergeCell ref="A13:B13"/>
    <mergeCell ref="A14:B14"/>
    <mergeCell ref="A8:B8"/>
    <mergeCell ref="A9:B9"/>
    <mergeCell ref="A10:B10"/>
    <mergeCell ref="A11:B11"/>
    <mergeCell ref="A12:B12"/>
    <mergeCell ref="C22:D22"/>
    <mergeCell ref="E22:F22"/>
    <mergeCell ref="A19:B19"/>
    <mergeCell ref="A20:B20"/>
    <mergeCell ref="A21:B21"/>
    <mergeCell ref="A22:B22"/>
    <mergeCell ref="A27:B27"/>
    <mergeCell ref="A25:B25"/>
    <mergeCell ref="A26:B26"/>
    <mergeCell ref="A24:B24"/>
    <mergeCell ref="C25:D25"/>
    <mergeCell ref="C26:D26"/>
    <mergeCell ref="C27:D27"/>
    <mergeCell ref="E27:F27"/>
    <mergeCell ref="E26:F26"/>
    <mergeCell ref="E25:F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ROBERT</dc:creator>
  <cp:lastModifiedBy>Sophie GELAS</cp:lastModifiedBy>
  <dcterms:created xsi:type="dcterms:W3CDTF">2020-06-17T07:38:21Z</dcterms:created>
  <dcterms:modified xsi:type="dcterms:W3CDTF">2022-11-10T13:48:28Z</dcterms:modified>
</cp:coreProperties>
</file>